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<sst xmlns="http://schemas.openxmlformats.org/spreadsheetml/2006/main" count="42" uniqueCount="41">
  <si>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Приложение 1</t>
  </si>
  <si>
    <t xml:space="preserve">Финансовый отчет ГПК «ТЕМП» 2025 год</t>
  </si>
  <si>
    <t xml:space="preserve">2025 год</t>
  </si>
  <si>
    <t xml:space="preserve">ОСТАТОК финансовых средств на начало периода</t>
  </si>
  <si>
    <t xml:space="preserve">в т.ч банк</t>
  </si>
  <si>
    <t xml:space="preserve">в т.ч. касса</t>
  </si>
  <si>
    <t xml:space="preserve">Поступило: </t>
  </si>
  <si>
    <t xml:space="preserve">В том числе: </t>
  </si>
  <si>
    <t xml:space="preserve">Членские взносы от собств</t>
  </si>
  <si>
    <t xml:space="preserve">Оплата эл/энергии собственников гаражей</t>
  </si>
  <si>
    <t xml:space="preserve">                                         </t>
  </si>
  <si>
    <t xml:space="preserve">доход от сдачи в аренду ОИ</t>
  </si>
  <si>
    <t xml:space="preserve">эл/энергия (аренда)</t>
  </si>
  <si>
    <t xml:space="preserve">Вывоз мусора (аренда)</t>
  </si>
  <si>
    <t xml:space="preserve">РАСХОДЫ: в т ч.</t>
  </si>
  <si>
    <t xml:space="preserve">Расходы на коммун услуги:</t>
  </si>
  <si>
    <t xml:space="preserve">Злектроэнергия</t>
  </si>
  <si>
    <t xml:space="preserve">Теплосеть</t>
  </si>
  <si>
    <t xml:space="preserve">вывоз мусора</t>
  </si>
  <si>
    <t xml:space="preserve">Оплата по договру обслуживания системы злектроснабжения, отопления. уборка, дворник</t>
  </si>
  <si>
    <t xml:space="preserve">Зараб.плата (председ 28 тыс. руб, бухг 15 тыс. руб)</t>
  </si>
  <si>
    <t xml:space="preserve">зар.плата бухгалтера, председателя, премиальное вознаграждение членам правления, ревкомиссии (24400 тыс. руб.)</t>
  </si>
  <si>
    <t xml:space="preserve">Вознагражд. членам правления, ревиз комиссии)</t>
  </si>
  <si>
    <t xml:space="preserve">Налоги: в т.ч.</t>
  </si>
  <si>
    <t xml:space="preserve">Налоги и взносы с  зар платы</t>
  </si>
  <si>
    <t xml:space="preserve">Налог на землю</t>
  </si>
  <si>
    <t xml:space="preserve">Налог УСН</t>
  </si>
  <si>
    <t xml:space="preserve">Расходы на ремонт, благоустройство, обслуживание: в т.ч.</t>
  </si>
  <si>
    <t xml:space="preserve">Ремонт выходов вентиляции на крышу( в т ч материалы 61449 руб)</t>
  </si>
  <si>
    <t xml:space="preserve">Реконструкция системы электроснабжения (замена проводки в проездах), в т.ч. материалы 416563 руб</t>
  </si>
  <si>
    <t xml:space="preserve">Обслуживание оргтехники</t>
  </si>
  <si>
    <t xml:space="preserve">Ремонт и обслуживание сист отопления</t>
  </si>
  <si>
    <t xml:space="preserve">Изготовление табличек</t>
  </si>
  <si>
    <t xml:space="preserve">Ремонт напольного покрытия в проездах</t>
  </si>
  <si>
    <t xml:space="preserve">Ремонт электрощитовой, теплоузла</t>
  </si>
  <si>
    <t xml:space="preserve">Услуги связи (интернет)</t>
  </si>
  <si>
    <t xml:space="preserve">Банковское обслуживание</t>
  </si>
  <si>
    <t xml:space="preserve">Хоз расходы, электротовары, канцтовары,выписки из ЕГРН, прочие расходы</t>
  </si>
  <si>
    <t xml:space="preserve">Продление электронной сдачи отчетности</t>
  </si>
  <si>
    <t xml:space="preserve">ИТОГО: расходы</t>
  </si>
  <si>
    <t xml:space="preserve">ОСТАТОК финансовых средств на конец периода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</si>
</sst>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5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3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6796875" defaultRowHeight="13.8" zeroHeight="false" outlineLevelRow="0" outlineLevelCol="0"/>
  <cols>
    <col collapsed="false" customWidth="true" hidden="false" outlineLevel="0" max="1" min="1" style="0" width="24.36"/>
    <col collapsed="false" customWidth="true" hidden="false" outlineLevel="0" max="2" min="2" style="0" width="36.71"/>
    <col collapsed="false" customWidth="true" hidden="true" outlineLevel="0" max="3" min="3" style="0" width="3.68"/>
    <col collapsed="false" customWidth="true" hidden="false" outlineLevel="0" max="4" min="4" style="0" width="13.75"/>
    <col collapsed="false" customWidth="true" hidden="false" outlineLevel="0" max="6" min="6" style="0" width="14.51"/>
    <col collapsed="false" customWidth="true" hidden="false" outlineLevel="0" max="1024" min="1021" style="0" width="11.52"/>
  </cols>
  <sheetData>
    <row r="1" customFormat="false" ht="18.55" hidden="false" customHeight="false" outlineLevel="0" collapsed="false">
      <c r="A1" s="1" t="s">
        <v>0</v>
      </c>
      <c r="B1" s="1"/>
    </row>
    <row r="2" customFormat="false" ht="18.55" hidden="false" customHeight="false" outlineLevel="0" collapsed="false">
      <c r="A2" s="1"/>
      <c r="B2" s="1"/>
    </row>
    <row r="3" customFormat="false" ht="18.55" hidden="false" customHeight="false" outlineLevel="0" collapsed="false">
      <c r="A3" s="2" t="s">
        <v>1</v>
      </c>
      <c r="B3" s="2"/>
      <c r="C3" s="3" t="n">
        <v>2024</v>
      </c>
      <c r="D3" s="2" t="s">
        <v>2</v>
      </c>
    </row>
    <row r="4" s="7" customFormat="true" ht="17" hidden="false" customHeight="true" outlineLevel="0" collapsed="false">
      <c r="A4" s="4" t="s">
        <v>3</v>
      </c>
      <c r="B4" s="4"/>
      <c r="C4" s="5" t="n">
        <v>432063</v>
      </c>
      <c r="D4" s="6" t="n">
        <v>576840</v>
      </c>
      <c r="AMI4" s="0"/>
      <c r="AMJ4" s="0"/>
    </row>
    <row r="5" s="7" customFormat="true" ht="17" hidden="false" customHeight="true" outlineLevel="0" collapsed="false">
      <c r="A5" s="4" t="s">
        <v>4</v>
      </c>
      <c r="B5" s="8"/>
      <c r="C5" s="9" t="n">
        <v>111095</v>
      </c>
      <c r="D5" s="7" t="n">
        <v>418909</v>
      </c>
      <c r="AMI5" s="0"/>
      <c r="AMJ5" s="0"/>
    </row>
    <row r="6" s="7" customFormat="true" ht="17" hidden="false" customHeight="true" outlineLevel="0" collapsed="false">
      <c r="A6" s="4" t="s">
        <v>5</v>
      </c>
      <c r="B6" s="4"/>
      <c r="C6" s="10" t="n">
        <v>320968</v>
      </c>
      <c r="D6" s="10" t="n">
        <v>157930</v>
      </c>
      <c r="AMI6" s="0"/>
      <c r="AMJ6" s="0"/>
    </row>
    <row r="7" s="7" customFormat="true" ht="17" hidden="false" customHeight="true" outlineLevel="0" collapsed="false">
      <c r="A7" s="4" t="s">
        <v>6</v>
      </c>
      <c r="B7" s="4"/>
      <c r="C7" s="11" t="n">
        <f aca="false">C8+C9+C10+C11+C12</f>
        <v>3687830</v>
      </c>
      <c r="D7" s="11" t="n">
        <f aca="false">D8+D9+D10+D11+D12</f>
        <v>3578345</v>
      </c>
      <c r="AMI7" s="0"/>
      <c r="AMJ7" s="0"/>
    </row>
    <row r="8" s="7" customFormat="true" ht="18.65" hidden="false" customHeight="true" outlineLevel="0" collapsed="false">
      <c r="A8" s="4" t="s">
        <v>7</v>
      </c>
      <c r="B8" s="12" t="s">
        <v>8</v>
      </c>
      <c r="C8" s="10" t="n">
        <v>2265950</v>
      </c>
      <c r="D8" s="10" t="n">
        <v>2295754</v>
      </c>
      <c r="AMI8" s="0"/>
      <c r="AMJ8" s="0"/>
    </row>
    <row r="9" s="7" customFormat="true" ht="28.9" hidden="false" customHeight="true" outlineLevel="0" collapsed="false">
      <c r="A9" s="4"/>
      <c r="B9" s="4" t="s">
        <v>9</v>
      </c>
      <c r="C9" s="10" t="n">
        <v>113000</v>
      </c>
      <c r="D9" s="10" t="n">
        <v>187465</v>
      </c>
      <c r="AMI9" s="0"/>
      <c r="AMJ9" s="0"/>
    </row>
    <row r="10" s="7" customFormat="true" ht="17" hidden="false" customHeight="true" outlineLevel="0" collapsed="false">
      <c r="A10" s="4" t="s">
        <v>10</v>
      </c>
      <c r="B10" s="4" t="s">
        <v>11</v>
      </c>
      <c r="C10" s="10" t="n">
        <v>970000</v>
      </c>
      <c r="D10" s="10" t="n">
        <v>650000</v>
      </c>
      <c r="AMI10" s="0"/>
      <c r="AMJ10" s="0"/>
    </row>
    <row r="11" s="7" customFormat="true" ht="17" hidden="false" customHeight="true" outlineLevel="0" collapsed="false">
      <c r="A11" s="4"/>
      <c r="B11" s="8" t="s">
        <v>12</v>
      </c>
      <c r="C11" s="10" t="n">
        <v>311880</v>
      </c>
      <c r="D11" s="10" t="n">
        <v>421126</v>
      </c>
      <c r="AMI11" s="0"/>
      <c r="AMJ11" s="0"/>
    </row>
    <row r="12" s="7" customFormat="true" ht="17" hidden="false" customHeight="true" outlineLevel="0" collapsed="false">
      <c r="A12" s="4"/>
      <c r="B12" s="8" t="s">
        <v>13</v>
      </c>
      <c r="C12" s="10" t="n">
        <v>27000</v>
      </c>
      <c r="D12" s="10" t="n">
        <v>24000</v>
      </c>
      <c r="AMI12" s="0"/>
      <c r="AMJ12" s="0"/>
    </row>
    <row r="13" s="7" customFormat="true" ht="17" hidden="false" customHeight="true" outlineLevel="0" collapsed="false">
      <c r="A13" s="4" t="s">
        <v>14</v>
      </c>
      <c r="B13" s="4"/>
      <c r="C13" s="10"/>
      <c r="D13" s="10"/>
      <c r="AMI13" s="0"/>
      <c r="AMJ13" s="0"/>
    </row>
    <row r="14" s="7" customFormat="true" ht="17" hidden="false" customHeight="true" outlineLevel="0" collapsed="false">
      <c r="A14" s="4" t="s">
        <v>15</v>
      </c>
      <c r="B14" s="4"/>
      <c r="C14" s="10"/>
      <c r="D14" s="10"/>
      <c r="AMI14" s="0"/>
      <c r="AMJ14" s="0"/>
    </row>
    <row r="15" s="7" customFormat="true" ht="17" hidden="false" customHeight="true" outlineLevel="0" collapsed="false">
      <c r="A15" s="4" t="s">
        <v>7</v>
      </c>
      <c r="B15" s="4" t="s">
        <v>16</v>
      </c>
      <c r="C15" s="10" t="n">
        <v>576857</v>
      </c>
      <c r="D15" s="10" t="n">
        <v>725990</v>
      </c>
      <c r="AMI15" s="0"/>
      <c r="AMJ15" s="0"/>
    </row>
    <row r="16" s="7" customFormat="true" ht="17" hidden="false" customHeight="true" outlineLevel="0" collapsed="false">
      <c r="A16" s="4"/>
      <c r="B16" s="4" t="s">
        <v>17</v>
      </c>
      <c r="C16" s="10" t="n">
        <v>780224</v>
      </c>
      <c r="D16" s="10" t="n">
        <v>803680</v>
      </c>
      <c r="AMI16" s="0"/>
      <c r="AMJ16" s="0"/>
    </row>
    <row r="17" s="7" customFormat="true" ht="17" hidden="false" customHeight="true" outlineLevel="0" collapsed="false">
      <c r="A17" s="4"/>
      <c r="B17" s="4" t="s">
        <v>18</v>
      </c>
      <c r="C17" s="10" t="n">
        <v>127026</v>
      </c>
      <c r="D17" s="10" t="n">
        <v>123800</v>
      </c>
      <c r="AMI17" s="0"/>
      <c r="AMJ17" s="0"/>
    </row>
    <row r="18" s="7" customFormat="true" ht="28.9" hidden="false" customHeight="true" outlineLevel="0" collapsed="false">
      <c r="A18" s="4" t="s">
        <v>19</v>
      </c>
      <c r="B18" s="4"/>
      <c r="C18" s="10" t="n">
        <v>288000</v>
      </c>
      <c r="D18" s="10" t="n">
        <v>275000</v>
      </c>
      <c r="AMI18" s="0"/>
      <c r="AMJ18" s="0"/>
    </row>
    <row r="19" s="7" customFormat="true" ht="25.9" hidden="false" customHeight="true" outlineLevel="0" collapsed="false">
      <c r="A19" s="4" t="s">
        <v>20</v>
      </c>
      <c r="B19" s="4" t="s">
        <v>21</v>
      </c>
      <c r="C19" s="10" t="n">
        <v>507750</v>
      </c>
      <c r="D19" s="10" t="n">
        <v>525140</v>
      </c>
      <c r="AMI19" s="0"/>
      <c r="AMJ19" s="0"/>
    </row>
    <row r="20" s="7" customFormat="true" ht="16.25" hidden="false" customHeight="true" outlineLevel="0" collapsed="false">
      <c r="A20" s="4" t="s">
        <v>22</v>
      </c>
      <c r="B20" s="4"/>
      <c r="C20" s="10" t="n">
        <v>24400</v>
      </c>
      <c r="D20" s="10" t="n">
        <v>28000</v>
      </c>
      <c r="AMI20" s="0"/>
      <c r="AMJ20" s="0"/>
    </row>
    <row r="21" s="7" customFormat="true" ht="17" hidden="false" customHeight="true" outlineLevel="0" collapsed="false">
      <c r="A21" s="8" t="s">
        <v>23</v>
      </c>
      <c r="B21" s="4" t="s">
        <v>24</v>
      </c>
      <c r="C21" s="10" t="n">
        <v>219832</v>
      </c>
      <c r="D21" s="10" t="n">
        <v>258067</v>
      </c>
      <c r="AMI21" s="0"/>
      <c r="AMJ21" s="0"/>
    </row>
    <row r="22" s="7" customFormat="true" ht="17" hidden="false" customHeight="true" outlineLevel="0" collapsed="false">
      <c r="A22" s="13"/>
      <c r="B22" s="4" t="s">
        <v>25</v>
      </c>
      <c r="C22" s="10" t="n">
        <v>348000</v>
      </c>
      <c r="D22" s="10" t="n">
        <v>348000</v>
      </c>
      <c r="AMI22" s="0"/>
      <c r="AMJ22" s="0"/>
    </row>
    <row r="23" s="7" customFormat="true" ht="17" hidden="false" customHeight="true" outlineLevel="0" collapsed="false">
      <c r="A23" s="13"/>
      <c r="B23" s="4" t="s">
        <v>26</v>
      </c>
      <c r="C23" s="10" t="n">
        <v>28500</v>
      </c>
      <c r="D23" s="10" t="n">
        <v>13100</v>
      </c>
      <c r="AMI23" s="0"/>
      <c r="AMJ23" s="0"/>
    </row>
    <row r="24" s="7" customFormat="true" ht="19.25" hidden="false" customHeight="true" outlineLevel="0" collapsed="false">
      <c r="A24" s="14" t="s">
        <v>27</v>
      </c>
      <c r="B24" s="14"/>
      <c r="C24" s="10"/>
      <c r="D24" s="10"/>
      <c r="AMI24" s="0"/>
      <c r="AMJ24" s="0"/>
    </row>
    <row r="25" s="7" customFormat="true" ht="30.7" hidden="false" customHeight="true" outlineLevel="0" collapsed="false">
      <c r="A25" s="4" t="s">
        <v>28</v>
      </c>
      <c r="B25" s="4"/>
      <c r="C25" s="10"/>
      <c r="D25" s="10" t="n">
        <v>131449</v>
      </c>
      <c r="AMI25" s="0"/>
      <c r="AMJ25" s="0"/>
    </row>
    <row r="26" s="7" customFormat="true" ht="30.1" hidden="false" customHeight="true" outlineLevel="0" collapsed="false">
      <c r="A26" s="12" t="s">
        <v>29</v>
      </c>
      <c r="B26" s="12"/>
      <c r="C26" s="10"/>
      <c r="D26" s="10" t="n">
        <v>576563</v>
      </c>
      <c r="AMI26" s="0"/>
      <c r="AMJ26" s="0"/>
    </row>
    <row r="27" s="7" customFormat="true" ht="17" hidden="false" customHeight="true" outlineLevel="0" collapsed="false">
      <c r="A27" s="4" t="s">
        <v>30</v>
      </c>
      <c r="B27" s="4"/>
      <c r="C27" s="10" t="n">
        <v>4750</v>
      </c>
      <c r="D27" s="10" t="n">
        <v>3200</v>
      </c>
      <c r="AMI27" s="0"/>
      <c r="AMJ27" s="0"/>
    </row>
    <row r="28" s="7" customFormat="true" ht="17" hidden="false" customHeight="true" outlineLevel="0" collapsed="false">
      <c r="A28" s="4" t="s">
        <v>31</v>
      </c>
      <c r="B28" s="4"/>
      <c r="C28" s="10" t="n">
        <v>23234</v>
      </c>
      <c r="D28" s="10" t="n">
        <v>65604</v>
      </c>
      <c r="AMI28" s="0"/>
      <c r="AMJ28" s="0"/>
    </row>
    <row r="29" s="7" customFormat="true" ht="18.65" hidden="false" customHeight="true" outlineLevel="0" collapsed="false">
      <c r="A29" s="4" t="s">
        <v>32</v>
      </c>
      <c r="B29" s="4"/>
      <c r="C29" s="10"/>
      <c r="D29" s="10" t="n">
        <v>4739</v>
      </c>
      <c r="AMI29" s="0"/>
      <c r="AMJ29" s="0"/>
    </row>
    <row r="30" s="7" customFormat="true" ht="17" hidden="false" customHeight="true" outlineLevel="0" collapsed="false">
      <c r="A30" s="4" t="s">
        <v>33</v>
      </c>
      <c r="B30" s="4"/>
      <c r="C30" s="10" t="n">
        <v>7918</v>
      </c>
      <c r="D30" s="10" t="n">
        <v>3580</v>
      </c>
      <c r="AMI30" s="0"/>
      <c r="AMJ30" s="0"/>
    </row>
    <row r="31" s="7" customFormat="true" ht="17" hidden="false" customHeight="true" outlineLevel="0" collapsed="false">
      <c r="A31" s="4" t="s">
        <v>34</v>
      </c>
      <c r="B31" s="4"/>
      <c r="C31" s="10" t="n">
        <v>7000</v>
      </c>
      <c r="D31" s="10" t="n">
        <v>32876</v>
      </c>
      <c r="AMI31" s="0"/>
      <c r="AMJ31" s="0"/>
    </row>
    <row r="32" s="7" customFormat="true" ht="17" hidden="false" customHeight="true" outlineLevel="0" collapsed="false">
      <c r="A32" s="4" t="s">
        <v>35</v>
      </c>
      <c r="B32" s="4"/>
      <c r="C32" s="10" t="n">
        <v>7150</v>
      </c>
      <c r="D32" s="10" t="n">
        <v>8109</v>
      </c>
      <c r="AMI32" s="0"/>
      <c r="AMJ32" s="0"/>
    </row>
    <row r="33" s="7" customFormat="true" ht="17" hidden="false" customHeight="true" outlineLevel="0" collapsed="false">
      <c r="A33" s="4" t="s">
        <v>36</v>
      </c>
      <c r="B33" s="4"/>
      <c r="C33" s="10" t="n">
        <v>6439</v>
      </c>
      <c r="D33" s="10" t="n">
        <v>9229</v>
      </c>
      <c r="AMI33" s="0"/>
      <c r="AMJ33" s="0"/>
    </row>
    <row r="34" s="7" customFormat="true" ht="27.1" hidden="false" customHeight="true" outlineLevel="0" collapsed="false">
      <c r="A34" s="12" t="s">
        <v>37</v>
      </c>
      <c r="B34" s="12"/>
      <c r="C34" s="10" t="n">
        <v>22048</v>
      </c>
      <c r="D34" s="10" t="n">
        <v>5604</v>
      </c>
      <c r="AMI34" s="0"/>
      <c r="AMJ34" s="0"/>
    </row>
    <row r="35" s="7" customFormat="true" ht="17" hidden="false" customHeight="true" outlineLevel="0" collapsed="false">
      <c r="A35" s="4" t="s">
        <v>38</v>
      </c>
      <c r="B35" s="4"/>
      <c r="C35" s="10" t="n">
        <v>5025</v>
      </c>
      <c r="D35" s="10" t="n">
        <v>6000</v>
      </c>
      <c r="AMI35" s="0"/>
      <c r="AMJ35" s="0"/>
    </row>
    <row r="36" s="7" customFormat="true" ht="17" hidden="false" customHeight="true" outlineLevel="0" collapsed="false">
      <c r="A36" s="4" t="s">
        <v>39</v>
      </c>
      <c r="B36" s="4"/>
      <c r="C36" s="11" t="n">
        <f aca="false">SUM(C15:C35)</f>
        <v>2984153</v>
      </c>
      <c r="D36" s="11" t="n">
        <f aca="false">SUM(D15:D35)</f>
        <v>3947730</v>
      </c>
      <c r="AMI36" s="0"/>
      <c r="AMJ36" s="0"/>
    </row>
    <row r="37" s="7" customFormat="true" ht="20.45" hidden="false" customHeight="true" outlineLevel="0" collapsed="false">
      <c r="A37" s="4" t="s">
        <v>40</v>
      </c>
      <c r="B37" s="4"/>
      <c r="C37" s="6" t="n">
        <v>576839.57</v>
      </c>
      <c r="D37" s="11" t="n">
        <f aca="false">33162+174259</f>
        <v>207421</v>
      </c>
      <c r="AMI37" s="0"/>
      <c r="AMJ37" s="0"/>
    </row>
    <row r="38" s="7" customFormat="true" ht="17" hidden="false" customHeight="true" outlineLevel="0" collapsed="false">
      <c r="AMI38" s="0"/>
      <c r="AMJ38" s="0"/>
    </row>
  </sheetData>
  <mergeCells count="20">
    <mergeCell ref="A3:B3"/>
    <mergeCell ref="A4:B4"/>
    <mergeCell ref="A13:B13"/>
    <mergeCell ref="A14:B14"/>
    <mergeCell ref="A18:B18"/>
    <mergeCell ref="A19:B19"/>
    <mergeCell ref="A20:B20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391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Рязанцева Елена</dc:creator>
  <dc:description/>
  <dc:language>ru-RU</dc:language>
  <cp:lastModifiedBy/>
  <cp:lastPrinted>2026-03-02T00:36:52Z</cp:lastPrinted>
  <dcterms:modified xsi:type="dcterms:W3CDTF">2026-03-02T00:37:19Z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